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8" i="1"/>
  <c r="D8" i="1" s="1"/>
  <c r="F7" i="1"/>
  <c r="D7" i="1" s="1"/>
  <c r="D6" i="1"/>
  <c r="D5" i="1"/>
  <c r="F4" i="1"/>
  <c r="D4" i="1" s="1"/>
  <c r="D3" i="1"/>
</calcChain>
</file>

<file path=xl/sharedStrings.xml><?xml version="1.0" encoding="utf-8"?>
<sst xmlns="http://schemas.openxmlformats.org/spreadsheetml/2006/main" count="29" uniqueCount="29">
  <si>
    <t>AL32 ოპტიკური ნიველირის კომპლექტი</t>
  </si>
  <si>
    <t xml:space="preserve">სანგრევი ჩაქუჩი (პატარა) </t>
  </si>
  <si>
    <t xml:space="preserve">• ტიპი: პროფესიონალური
• სიმძლავრე: არანაკლებ 1600 ვტ
• ელ. კვება- ძაბვა: 220-240ვ, სიხშირე: 50 ჰც
• დარტყმის ძალა: არანაკლებ 24ჯ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</si>
  <si>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 xml:space="preserve">პერფერატორი </t>
  </si>
  <si>
    <t xml:space="preserve">• ტიპი: პროფესიონალური
• სიმძლავრე: არანაკლებ 800 ვტ
• ელ. კვება- ძაბვა: 220-240ვ, სიხშირე: 50 ჰც
• დარტყმის ძალა: არანაკლებ 3 ჯ
• დამატებითი დამჭერი სახელური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პროდუქცია უნდა იყოს ახალი
• გარანტია 1 წელი
</t>
  </si>
  <si>
    <t>ბალგარკა 900 ვტ</t>
  </si>
  <si>
    <t xml:space="preserve">• ტიპი: პროფესიონალური
• სიმძლავრე: არანაკლებ 900 ვტ
• ელ. კვება- ძაბვა: 220-240ვ, სიხშირე: 50 ჰც
• ბრუნვის სიხშირე: არანაკლებ 10000 ბრ/წთ
• დისკის დიამეტრი: 125მმ
• შპინდელის ზომა: M14
• ბრუნვათა სიხშირის რეგულატორი
• ქარხნული ყუთით და კომპლექტაციით;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გარანტია 1 წელი
</t>
  </si>
  <si>
    <t>ბალგარკა 1500 ვტ</t>
  </si>
  <si>
    <t xml:space="preserve">• ტიპი: პროფესიონალური
• სიმძლავრე: არანაკლებ 1500 ვტ
• ელ. კვება- ძაბვა: 220-240ვ, სიხშირე: 50 ჰც
• ბრუნვის სიხშირე: არანაკლებ 10000 ბრ/წთ
• დისკის დიამეტრი: 125 მმ
• შპინდელის ზომა: M14
• ბრუნვათა სიხშირის რეგულატორი
• ქარხნული ყუთით და კომპლექტაციით;
• პროდუქცია უნდა იყოს ახალი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• შემოთავაზებული მოდელი უნდა იყოს სერიული წარმოების
• გარანტია 1 წელი
</t>
  </si>
  <si>
    <t xml:space="preserve">ბენზო-ხერხი </t>
  </si>
  <si>
    <t xml:space="preserve">• ძრავის სიმძლავრე: არანაკლებ 2.5 კვტ
• ბუნვის სიხშირე: არანაკლებ 2900 ბრ/წთ
• შინის სიგრძე: 47 ±3 სმ
• პროდუქცია უნდა იყოს ახალი
• გარანტია: 1 წელი
</t>
  </si>
  <si>
    <t>ელ. ხერხი (ლობზიკი)</t>
  </si>
  <si>
    <t xml:space="preserve">• ტიპი: პროფესიონალური
• სვლათა სიხშირე: არანაკლებს 3100 სბ/წთ
• სიმძლავრე: არანაკლებ 700 ვტ
• ჭრის მაქსიმალურის სიღრმე (ხე): 75 მმ (±5)
• დახრის კუთხე: 45°
• წონა: არაუმეტეს 3 კგ
• ქარხნული ყუთით და კომპლექტაციით;
• პროდუქცია უნდა იყოს ახალი
• გარანტია 1 წელი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</t>
  </si>
  <si>
    <t>დანართი N1</t>
  </si>
  <si>
    <t>N</t>
  </si>
  <si>
    <t>დასახელება</t>
  </si>
  <si>
    <t>სპეციფიკაციები</t>
  </si>
  <si>
    <t>სულ რაოდენობა</t>
  </si>
  <si>
    <t>2020 წელში მოსაწოდებელი რაოდენობა</t>
  </si>
  <si>
    <t>2021 წელში მოსაწოდებელი რაოდენობა</t>
  </si>
  <si>
    <t>ერთეულის ღირებულება</t>
  </si>
  <si>
    <t>საერთო ღირებულება</t>
  </si>
  <si>
    <t>შემოთავაზებული საქონლის ტექნიკური მონაცემები</t>
  </si>
  <si>
    <t>მწარმოებელი კომპანია</t>
  </si>
  <si>
    <t>მოდელი/მარკა (არსებობის შემთხვევაში)</t>
  </si>
  <si>
    <t>წარმოშობის ქვეყანა</t>
  </si>
  <si>
    <t>მწარმოებლის ოფიციალური ვებ-გვერდი</t>
  </si>
  <si>
    <t>მიწოდების ვადა</t>
  </si>
  <si>
    <t xml:space="preserve"> ობიექტივის დიამეტრი: არანაკლებ 36 მმ
• გადიდება (ზუმი): 32x
• მონიშვნის სიზუსტე: 1,5÷2 მმ
• მტვერისგან  და წყლისგან დაცვა: არანაკლებ IP 54;
• მანძილმზომის კოეფიციენტი 1:100;
• სამუშაო დიაპაზონი: არანაკლებ 100 მ
• წონა: არაუმეტეს 2კგ
• ბუშტულიანი თარაზოს ანათვლების ამოკითხვის სიმარტივე ზუსტი ხუთწახნაგა პრიზმის საშუალებით
•  მრავალმხრივი გამოყენება 360° ჰორიზონტალურ წრიულ სიბრტყეში კუთხის გაზომვით
• კომპლექტაცია: ქარხნული ჩემოდანი, შტატივი, ლარტყა
• პროდუქცია უნდა იყოს ახალი
• გარანტია 1 წელი
• პროდუქცია უნდა იძებნებოდეს მწარმოებლის კატალოგში
• მწარმოებელს უნდა გააჩნდეს წარმოების არანაკლებ 15 წლიანი გამოცდილება
• გარანტიის სერვისი ხელმისაწვდომი უნდა იყოს საქართველოში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</si>
</sst>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8" workbookViewId="0">
      <selection activeCell="C9" sqref="C9"/>
    </sheetView>
  </sheetViews>
  <sheetFormatPr defaultRowHeight="15" x14ac:dyDescent="0.25"/>
  <cols>
    <col min="1" max="1" width="5.42578125" style="9" customWidth="1"/>
    <col min="2" max="2" width="46.28515625" style="7" customWidth="1"/>
    <col min="3" max="3" width="59.85546875" customWidth="1"/>
    <col min="4" max="4" width="15.140625" customWidth="1"/>
    <col min="5" max="5" width="20" customWidth="1"/>
    <col min="6" max="6" width="19.140625" customWidth="1"/>
    <col min="7" max="7" width="17.140625" customWidth="1"/>
    <col min="8" max="8" width="15.5703125" bestFit="1" customWidth="1"/>
    <col min="9" max="9" width="25.7109375" customWidth="1"/>
    <col min="10" max="10" width="19.140625" customWidth="1"/>
    <col min="11" max="11" width="18" customWidth="1"/>
    <col min="12" max="12" width="15" customWidth="1"/>
    <col min="13" max="13" width="19.85546875" customWidth="1"/>
    <col min="14" max="14" width="14.28515625" customWidth="1"/>
  </cols>
  <sheetData>
    <row r="1" spans="1:14" x14ac:dyDescent="0.25">
      <c r="A1" s="8" t="s">
        <v>13</v>
      </c>
      <c r="B1" s="8"/>
    </row>
    <row r="2" spans="1:14" ht="45" x14ac:dyDescent="0.25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 t="s">
        <v>23</v>
      </c>
      <c r="K2" s="6" t="s">
        <v>24</v>
      </c>
      <c r="L2" s="6" t="s">
        <v>25</v>
      </c>
      <c r="M2" s="6" t="s">
        <v>26</v>
      </c>
      <c r="N2" s="6" t="s">
        <v>27</v>
      </c>
    </row>
    <row r="3" spans="1:14" ht="315" x14ac:dyDescent="0.25">
      <c r="A3" s="3">
        <v>1</v>
      </c>
      <c r="B3" s="2" t="s">
        <v>0</v>
      </c>
      <c r="C3" s="2" t="s">
        <v>28</v>
      </c>
      <c r="D3" s="2">
        <f t="shared" ref="D3:D9" si="0">E3+F3</f>
        <v>16</v>
      </c>
      <c r="E3" s="3">
        <v>10</v>
      </c>
      <c r="F3" s="3">
        <v>6</v>
      </c>
      <c r="G3" s="1"/>
      <c r="H3" s="1"/>
      <c r="I3" s="1"/>
      <c r="J3" s="1"/>
      <c r="K3" s="1"/>
      <c r="L3" s="1"/>
      <c r="M3" s="1"/>
      <c r="N3" s="1"/>
    </row>
    <row r="4" spans="1:14" ht="195" x14ac:dyDescent="0.25">
      <c r="A4" s="3">
        <v>2</v>
      </c>
      <c r="B4" s="2" t="s">
        <v>1</v>
      </c>
      <c r="C4" s="4" t="s">
        <v>2</v>
      </c>
      <c r="D4" s="2">
        <f t="shared" si="0"/>
        <v>28</v>
      </c>
      <c r="E4" s="5">
        <v>0</v>
      </c>
      <c r="F4" s="3">
        <f>15+13</f>
        <v>28</v>
      </c>
      <c r="G4" s="1"/>
      <c r="H4" s="1"/>
      <c r="I4" s="1"/>
      <c r="J4" s="1"/>
      <c r="K4" s="1"/>
      <c r="L4" s="1"/>
      <c r="M4" s="1"/>
      <c r="N4" s="1"/>
    </row>
    <row r="5" spans="1:14" ht="210" x14ac:dyDescent="0.25">
      <c r="A5" s="3">
        <v>3</v>
      </c>
      <c r="B5" s="2" t="s">
        <v>3</v>
      </c>
      <c r="C5" s="4" t="s">
        <v>4</v>
      </c>
      <c r="D5" s="2">
        <f t="shared" si="0"/>
        <v>7</v>
      </c>
      <c r="E5" s="5">
        <v>0</v>
      </c>
      <c r="F5" s="3">
        <v>7</v>
      </c>
      <c r="G5" s="1"/>
      <c r="H5" s="1"/>
      <c r="I5" s="1"/>
      <c r="J5" s="1"/>
      <c r="K5" s="1"/>
      <c r="L5" s="1"/>
      <c r="M5" s="1"/>
      <c r="N5" s="1"/>
    </row>
    <row r="6" spans="1:14" ht="255" x14ac:dyDescent="0.25">
      <c r="A6" s="3">
        <v>4</v>
      </c>
      <c r="B6" s="2" t="s">
        <v>5</v>
      </c>
      <c r="C6" s="4" t="s">
        <v>6</v>
      </c>
      <c r="D6" s="2">
        <f t="shared" si="0"/>
        <v>7</v>
      </c>
      <c r="E6" s="5">
        <v>0</v>
      </c>
      <c r="F6" s="3">
        <v>7</v>
      </c>
      <c r="G6" s="1"/>
      <c r="H6" s="1"/>
      <c r="I6" s="1"/>
      <c r="J6" s="1"/>
      <c r="K6" s="1"/>
      <c r="L6" s="1"/>
      <c r="M6" s="1"/>
      <c r="N6" s="1"/>
    </row>
    <row r="7" spans="1:14" ht="285" x14ac:dyDescent="0.25">
      <c r="A7" s="3">
        <v>5</v>
      </c>
      <c r="B7" s="2" t="s">
        <v>7</v>
      </c>
      <c r="C7" s="4" t="s">
        <v>8</v>
      </c>
      <c r="D7" s="2">
        <f t="shared" si="0"/>
        <v>4</v>
      </c>
      <c r="E7" s="5">
        <v>0</v>
      </c>
      <c r="F7" s="3">
        <f>2+2</f>
        <v>4</v>
      </c>
      <c r="G7" s="1"/>
      <c r="H7" s="1"/>
      <c r="I7" s="1"/>
      <c r="J7" s="1"/>
      <c r="K7" s="1"/>
      <c r="L7" s="1"/>
      <c r="M7" s="1"/>
      <c r="N7" s="1"/>
    </row>
    <row r="8" spans="1:14" ht="90" x14ac:dyDescent="0.25">
      <c r="A8" s="3">
        <v>6</v>
      </c>
      <c r="B8" s="2" t="s">
        <v>9</v>
      </c>
      <c r="C8" s="4" t="s">
        <v>10</v>
      </c>
      <c r="D8" s="2">
        <f t="shared" si="0"/>
        <v>17</v>
      </c>
      <c r="E8" s="5">
        <v>0</v>
      </c>
      <c r="F8" s="3">
        <f>15+2</f>
        <v>17</v>
      </c>
      <c r="G8" s="1"/>
      <c r="H8" s="1"/>
      <c r="I8" s="1"/>
      <c r="J8" s="1"/>
      <c r="K8" s="1"/>
      <c r="L8" s="1"/>
      <c r="M8" s="1"/>
      <c r="N8" s="1"/>
    </row>
    <row r="9" spans="1:14" ht="240" x14ac:dyDescent="0.25">
      <c r="A9" s="3">
        <v>7</v>
      </c>
      <c r="B9" s="2" t="s">
        <v>11</v>
      </c>
      <c r="C9" s="4" t="s">
        <v>12</v>
      </c>
      <c r="D9" s="2">
        <f t="shared" si="0"/>
        <v>3</v>
      </c>
      <c r="E9" s="5">
        <v>0</v>
      </c>
      <c r="F9" s="3">
        <v>3</v>
      </c>
      <c r="G9" s="1"/>
      <c r="H9" s="1"/>
      <c r="I9" s="1"/>
      <c r="J9" s="1"/>
      <c r="K9" s="1"/>
      <c r="L9" s="1"/>
      <c r="M9" s="1"/>
      <c r="N9" s="1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2020-10-12T05:54:32Z</dcterms:modified>
</cp:coreProperties>
</file>